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Programática\"/>
    </mc:Choice>
  </mc:AlternateContent>
  <xr:revisionPtr revIDLastSave="0" documentId="13_ncr:1_{EC12F1AE-E86C-43A9-833C-7D9D579FC1E6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840" xr2:uid="{00000000-000D-0000-FFFF-FFFF00000000}"/>
  </bookViews>
  <sheets>
    <sheet name="EIP_CP" sheetId="1" r:id="rId1"/>
  </sheets>
  <definedNames>
    <definedName name="_xlnm.Print_Area" localSheetId="0">EIP_CP!$B$2:$H$39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E28" i="1" s="1"/>
  <c r="G25" i="1"/>
  <c r="F25" i="1"/>
  <c r="D25" i="1"/>
  <c r="C25" i="1"/>
  <c r="G21" i="1"/>
  <c r="F21" i="1"/>
  <c r="D21" i="1"/>
  <c r="C21" i="1"/>
  <c r="E21" i="1" s="1"/>
  <c r="G12" i="1"/>
  <c r="F12" i="1"/>
  <c r="D12" i="1"/>
  <c r="C12" i="1"/>
  <c r="G9" i="1"/>
  <c r="F9" i="1"/>
  <c r="H34" i="1"/>
  <c r="E10" i="1"/>
  <c r="H10" i="1" s="1"/>
  <c r="E11" i="1"/>
  <c r="H11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H23" i="1" s="1"/>
  <c r="E24" i="1"/>
  <c r="H24" i="1" s="1"/>
  <c r="E26" i="1"/>
  <c r="H26" i="1" s="1"/>
  <c r="E27" i="1"/>
  <c r="H27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H28" i="1" l="1"/>
  <c r="E25" i="1"/>
  <c r="H25" i="1" s="1"/>
  <c r="H21" i="1"/>
  <c r="E12" i="1"/>
  <c r="H12" i="1" s="1"/>
  <c r="F39" i="1"/>
  <c r="G39" i="1"/>
  <c r="D39" i="1"/>
  <c r="E33" i="1"/>
  <c r="H33" i="1" s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<sst xmlns="http://schemas.openxmlformats.org/spreadsheetml/2006/main" count="44" uniqueCount="44">
  <si>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</si>
  <si>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</si>
  <si>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</si>
  <si>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</si>
  <si>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</si>
  <si>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</si>
  <si>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</si>
  <si>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</si>
  <si>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</si>
  <si>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</si>
  <si>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</si>
  <si>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</si>
  <si>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</si>
  <si>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</si>
  <si>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</si>
  <si>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</si>
  <si>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</si>
  <si>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</si>
  <si>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</si>
  <si>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</si>
  <si>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</si>
  <si>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</si>
  <si>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</si>
  <si>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</si>
  <si>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</si>
  <si>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</si>
  <si>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</si>
  <si>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</si>
  <si>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</si>
  <si>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</si>
  <si>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</si>
  <si>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</si>
  <si>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</si>
  <si>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</si>
  <si>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</si>
  <si>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</si>
  <si>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</si>
  <si>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</si>
  <si>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</si>
  <si>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</si>
  <si>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</si>
  <si>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</si>
  <si>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Municipio de Chihuahua</t>
  </si>
  <si>
    <t>Del 1° 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</si>
</sst>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topLeftCell="A10" zoomScale="90" zoomScaleNormal="90" workbookViewId="0">
      <selection activeCell="D22" sqref="D22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7109375" style="1" bestFit="1" customWidth="1"/>
    <col min="4" max="4" width="14" style="1" customWidth="1"/>
    <col min="5" max="8" width="14.7109375" style="1" bestFit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264010085.61000001</v>
      </c>
      <c r="D9" s="17">
        <f>SUM(D10:D11)</f>
        <v>16611642.539999992</v>
      </c>
      <c r="E9" s="18">
        <f>C9+D9</f>
        <v>280621728.14999998</v>
      </c>
      <c r="F9" s="17">
        <f>SUM(F10:F11)</f>
        <v>280621728.14999998</v>
      </c>
      <c r="G9" s="16">
        <f>SUM(G10:G11)</f>
        <v>280621728.14999998</v>
      </c>
      <c r="H9" s="15">
        <f>E9-F9</f>
        <v>0</v>
      </c>
    </row>
    <row r="10" spans="2:8" ht="1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" customHeight="1" x14ac:dyDescent="0.2">
      <c r="B11" s="6" t="s">
        <v>14</v>
      </c>
      <c r="C11" s="19">
        <v>264010085.61000001</v>
      </c>
      <c r="D11" s="20">
        <v>16611642.539999992</v>
      </c>
      <c r="E11" s="21">
        <f t="shared" si="0"/>
        <v>280621728.14999998</v>
      </c>
      <c r="F11" s="20">
        <v>280621728.14999998</v>
      </c>
      <c r="G11" s="19">
        <v>280621728.14999998</v>
      </c>
      <c r="H11" s="22">
        <f t="shared" si="1"/>
        <v>0</v>
      </c>
    </row>
    <row r="12" spans="2:8" s="9" customFormat="1" ht="15" customHeight="1" x14ac:dyDescent="0.2">
      <c r="B12" s="8" t="s">
        <v>15</v>
      </c>
      <c r="C12" s="16">
        <f>SUM(C13:C20)</f>
        <v>1027393050.9100001</v>
      </c>
      <c r="D12" s="17">
        <f>SUM(D13:D20)</f>
        <v>624104279.88999999</v>
      </c>
      <c r="E12" s="18">
        <f t="shared" si="0"/>
        <v>1651497330.8000002</v>
      </c>
      <c r="F12" s="17">
        <f>SUM(F13:F20)</f>
        <v>1004862840.3399999</v>
      </c>
      <c r="G12" s="16">
        <f>SUM(G13:G20)</f>
        <v>855181780.17000008</v>
      </c>
      <c r="H12" s="15">
        <f t="shared" si="1"/>
        <v>646634490.46000028</v>
      </c>
    </row>
    <row r="13" spans="2:8" ht="15" customHeight="1" x14ac:dyDescent="0.2">
      <c r="B13" s="6" t="s">
        <v>16</v>
      </c>
      <c r="C13" s="19">
        <v>507559777.68000001</v>
      </c>
      <c r="D13" s="20">
        <v>327137080.74000001</v>
      </c>
      <c r="E13" s="21">
        <f t="shared" si="0"/>
        <v>834696858.42000008</v>
      </c>
      <c r="F13" s="20">
        <v>584471784.40999997</v>
      </c>
      <c r="G13" s="19">
        <v>530507831.36000001</v>
      </c>
      <c r="H13" s="22">
        <f t="shared" si="1"/>
        <v>250225074.01000011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30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spans="2:8" ht="15" customHeight="1" x14ac:dyDescent="0.2">
      <c r="B16" s="6" t="s">
        <v>19</v>
      </c>
      <c r="C16" s="19">
        <v>62384055.409999996</v>
      </c>
      <c r="D16" s="20">
        <v>-1655974.5199999958</v>
      </c>
      <c r="E16" s="21">
        <f t="shared" si="0"/>
        <v>60728080.890000001</v>
      </c>
      <c r="F16" s="20">
        <v>42972007.160000004</v>
      </c>
      <c r="G16" s="19">
        <v>42368785.960000001</v>
      </c>
      <c r="H16" s="22">
        <f t="shared" si="1"/>
        <v>17756073.729999997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" customHeight="1" x14ac:dyDescent="0.2">
      <c r="B19" s="6" t="s">
        <v>22</v>
      </c>
      <c r="C19" s="19">
        <v>123809635.34</v>
      </c>
      <c r="D19" s="20">
        <v>38919901.399999976</v>
      </c>
      <c r="E19" s="21">
        <f t="shared" si="0"/>
        <v>162729536.73999998</v>
      </c>
      <c r="F19" s="20">
        <v>76944479.290000007</v>
      </c>
      <c r="G19" s="19">
        <v>72929056.859999999</v>
      </c>
      <c r="H19" s="22">
        <f t="shared" si="1"/>
        <v>85785057.449999973</v>
      </c>
    </row>
    <row r="20" spans="2:8" ht="15" customHeight="1" x14ac:dyDescent="0.2">
      <c r="B20" s="6" t="s">
        <v>23</v>
      </c>
      <c r="C20" s="19">
        <v>333639582.48000002</v>
      </c>
      <c r="D20" s="20">
        <v>259703272.26999998</v>
      </c>
      <c r="E20" s="21">
        <f t="shared" si="0"/>
        <v>593342854.75</v>
      </c>
      <c r="F20" s="20">
        <v>300474569.48000002</v>
      </c>
      <c r="G20" s="19">
        <v>209376105.99000001</v>
      </c>
      <c r="H20" s="22">
        <f t="shared" si="1"/>
        <v>292868285.26999998</v>
      </c>
    </row>
    <row r="21" spans="2:8" s="9" customFormat="1" ht="15" customHeight="1" x14ac:dyDescent="0.2">
      <c r="B21" s="8" t="s">
        <v>24</v>
      </c>
      <c r="C21" s="16">
        <f>SUM(C22:C24)</f>
        <v>162839034.32000002</v>
      </c>
      <c r="D21" s="17">
        <f>SUM(D22:D24)</f>
        <v>6409163.4600000046</v>
      </c>
      <c r="E21" s="18">
        <f t="shared" si="0"/>
        <v>169248197.78000003</v>
      </c>
      <c r="F21" s="17">
        <f>SUM(F22:F24)</f>
        <v>145532343.95000002</v>
      </c>
      <c r="G21" s="16">
        <f>SUM(G22:G24)</f>
        <v>143503544.89000002</v>
      </c>
      <c r="H21" s="15">
        <f t="shared" si="1"/>
        <v>23715853.830000013</v>
      </c>
    </row>
    <row r="22" spans="2:8" ht="30" customHeight="1" x14ac:dyDescent="0.2">
      <c r="B22" s="6" t="s">
        <v>25</v>
      </c>
      <c r="C22" s="19">
        <v>155822192.11000001</v>
      </c>
      <c r="D22" s="20">
        <v>6731208.8700000048</v>
      </c>
      <c r="E22" s="21">
        <f t="shared" si="0"/>
        <v>162553400.98000002</v>
      </c>
      <c r="F22" s="20">
        <v>138839869.96000001</v>
      </c>
      <c r="G22" s="19">
        <v>136833915.37</v>
      </c>
      <c r="H22" s="22">
        <f t="shared" si="1"/>
        <v>23713531.020000011</v>
      </c>
    </row>
    <row r="23" spans="2:8" ht="30" customHeight="1" x14ac:dyDescent="0.2">
      <c r="B23" s="6" t="s">
        <v>26</v>
      </c>
      <c r="C23" s="19">
        <v>7016842.21</v>
      </c>
      <c r="D23" s="20">
        <v>-322045.40999999992</v>
      </c>
      <c r="E23" s="21">
        <f t="shared" si="0"/>
        <v>6694796.7999999998</v>
      </c>
      <c r="F23" s="20">
        <v>6692473.9899999993</v>
      </c>
      <c r="G23" s="19">
        <v>6669629.5199999996</v>
      </c>
      <c r="H23" s="22">
        <f t="shared" si="1"/>
        <v>2322.8100000005215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52221459.039999999</v>
      </c>
      <c r="D25" s="17">
        <f>SUM(D26:D27)</f>
        <v>37504998.060000002</v>
      </c>
      <c r="E25" s="18">
        <f t="shared" si="0"/>
        <v>89726457.099999994</v>
      </c>
      <c r="F25" s="17">
        <f>SUM(F26:F27)</f>
        <v>65211727.32</v>
      </c>
      <c r="G25" s="16">
        <f>SUM(G26:G27)</f>
        <v>63671408.579999998</v>
      </c>
      <c r="H25" s="15">
        <f t="shared" si="1"/>
        <v>24514729.779999994</v>
      </c>
    </row>
    <row r="26" spans="2:8" ht="30" customHeight="1" x14ac:dyDescent="0.2">
      <c r="B26" s="6" t="s">
        <v>29</v>
      </c>
      <c r="C26" s="19">
        <v>1014438.33</v>
      </c>
      <c r="D26" s="20">
        <v>3077725.34</v>
      </c>
      <c r="E26" s="21">
        <f t="shared" si="0"/>
        <v>4092163.67</v>
      </c>
      <c r="F26" s="20">
        <v>2000000</v>
      </c>
      <c r="G26" s="19">
        <v>2000000</v>
      </c>
      <c r="H26" s="22">
        <f t="shared" si="1"/>
        <v>2092163.67</v>
      </c>
    </row>
    <row r="27" spans="2:8" ht="15" customHeight="1" x14ac:dyDescent="0.2">
      <c r="B27" s="6" t="s">
        <v>30</v>
      </c>
      <c r="C27" s="19">
        <v>51207020.710000001</v>
      </c>
      <c r="D27" s="20">
        <v>34427272.719999999</v>
      </c>
      <c r="E27" s="21">
        <f t="shared" si="0"/>
        <v>85634293.430000007</v>
      </c>
      <c r="F27" s="20">
        <v>63211727.32</v>
      </c>
      <c r="G27" s="19">
        <v>61671408.579999998</v>
      </c>
      <c r="H27" s="22">
        <f t="shared" si="1"/>
        <v>22422566.110000007</v>
      </c>
    </row>
    <row r="28" spans="2:8" s="9" customFormat="1" ht="15" customHeight="1" x14ac:dyDescent="0.2">
      <c r="B28" s="8" t="s">
        <v>31</v>
      </c>
      <c r="C28" s="16">
        <f>SUM(C29:C32)</f>
        <v>201434055.88</v>
      </c>
      <c r="D28" s="17">
        <f>SUM(D29:D32)</f>
        <v>38136131.489999995</v>
      </c>
      <c r="E28" s="18">
        <f t="shared" si="0"/>
        <v>239570187.37</v>
      </c>
      <c r="F28" s="17">
        <f>SUM(F29:F32)</f>
        <v>239019966.11000001</v>
      </c>
      <c r="G28" s="16">
        <f>SUM(G29:G32)</f>
        <v>224186984.16</v>
      </c>
      <c r="H28" s="15">
        <f t="shared" si="1"/>
        <v>550221.25999999046</v>
      </c>
    </row>
    <row r="29" spans="2:8" ht="15" customHeight="1" x14ac:dyDescent="0.2">
      <c r="B29" s="6" t="s">
        <v>32</v>
      </c>
      <c r="C29" s="19">
        <v>52081596.869999997</v>
      </c>
      <c r="D29" s="20">
        <v>4806074.6999999993</v>
      </c>
      <c r="E29" s="21">
        <f t="shared" si="0"/>
        <v>56887671.569999993</v>
      </c>
      <c r="F29" s="20">
        <v>56887671.57</v>
      </c>
      <c r="G29" s="19">
        <v>54035247.759999998</v>
      </c>
      <c r="H29" s="22">
        <f t="shared" si="1"/>
        <v>0</v>
      </c>
    </row>
    <row r="30" spans="2:8" ht="15" customHeight="1" x14ac:dyDescent="0.2">
      <c r="B30" s="6" t="s">
        <v>33</v>
      </c>
      <c r="C30" s="19">
        <v>149352459.00999999</v>
      </c>
      <c r="D30" s="20">
        <v>33330056.789999999</v>
      </c>
      <c r="E30" s="21">
        <f t="shared" si="0"/>
        <v>182682515.79999998</v>
      </c>
      <c r="F30" s="20">
        <v>182132294.54000002</v>
      </c>
      <c r="G30" s="19">
        <v>170151736.40000001</v>
      </c>
      <c r="H30" s="22">
        <f t="shared" si="1"/>
        <v>550221.25999996066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132909331.81</v>
      </c>
      <c r="D36" s="24">
        <v>3322000</v>
      </c>
      <c r="E36" s="18">
        <f t="shared" si="0"/>
        <v>136231331.81</v>
      </c>
      <c r="F36" s="24">
        <v>130804830.14</v>
      </c>
      <c r="G36" s="23">
        <v>130804830.14</v>
      </c>
      <c r="H36" s="15">
        <f t="shared" si="1"/>
        <v>5426501.6700000018</v>
      </c>
    </row>
    <row r="37" spans="2:8" s="9" customFormat="1" ht="15" customHeight="1" x14ac:dyDescent="0.2">
      <c r="B37" s="10" t="s">
        <v>40</v>
      </c>
      <c r="C37" s="23">
        <v>75374156.879999995</v>
      </c>
      <c r="D37" s="24">
        <v>-75337590.569999993</v>
      </c>
      <c r="E37" s="18">
        <f t="shared" si="0"/>
        <v>36566.310000002384</v>
      </c>
      <c r="F37" s="24">
        <v>0</v>
      </c>
      <c r="G37" s="23">
        <v>0</v>
      </c>
      <c r="H37" s="15">
        <f t="shared" si="1"/>
        <v>36566.310000002384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1916181174.4500003</v>
      </c>
      <c r="D39" s="28">
        <f>SUM(D37,D36,D35,D33,D28,D25,D9,D12,D21)</f>
        <v>650750624.87</v>
      </c>
      <c r="E39" s="29">
        <f t="shared" si="0"/>
        <v>2566931799.3200002</v>
      </c>
      <c r="F39" s="28">
        <f>SUM(F37,F36,F35,F33,F28,F25,F21,F12,F9)</f>
        <v>1866053436.0099998</v>
      </c>
      <c r="G39" s="27">
        <f>SUM(G37,G36,G35,G33,G28,G25,G21,G12,G9)</f>
        <v>1697970276.0900002</v>
      </c>
      <c r="H39" s="30">
        <f t="shared" si="1"/>
        <v>700878363.31000042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/>
    <row r="45" spans="2:8" s="31" customFormat="1" ht="15" customHeight="1" x14ac:dyDescent="0.2"/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Y1B8Yfu7LigMp0WJpJtFMIqBsP7L8cRMj+j3FzNfH3kAg3lfUuuCYjqM4+INg9xTvhiPnjdvCIXXx48PHDxVzA==" saltValue="znxOuBD/9vAgcRPh9qtleA==" spinCount="100000" sheet="1" objects="1" scenarios="1" formatColumns="0" formatRows="0"/>
  <mergeCells count="6">
    <mergeCell ref="B2:H2"/>
    <mergeCell ref="B3:H3"/>
    <mergeCell ref="B4:H4"/>
    <mergeCell ref="B5:B7"/>
    <mergeCell ref="C5:G5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2020-10-27T19:08:38Z</cp:lastPrinted>
  <dcterms:created xsi:type="dcterms:W3CDTF">2019-12-16T16:57:10Z</dcterms:created>
  <dcterms:modified xsi:type="dcterms:W3CDTF">2021-07-23T17:27:29Z</dcterms:modified>
</cp:coreProperties>
</file>